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857A9B00-E96D-46BA-8050-120996A1B63D}" xr6:coauthVersionLast="45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4" i="1"/>
  <c r="H35" i="1"/>
  <c r="H38" i="1"/>
  <c r="H39" i="1"/>
  <c r="H14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E35" i="1"/>
  <c r="E36" i="1"/>
  <c r="H36" i="1" s="1"/>
  <c r="E37" i="1"/>
  <c r="H37" i="1" s="1"/>
  <c r="E38" i="1"/>
  <c r="E39" i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E15" i="1"/>
  <c r="H15" i="1" s="1"/>
  <c r="E16" i="1"/>
  <c r="H16" i="1" s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G85" i="1" s="1"/>
  <c r="F124" i="1"/>
  <c r="E124" i="1"/>
  <c r="D124" i="1"/>
  <c r="C124" i="1"/>
  <c r="C85" i="1" s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 l="1"/>
  <c r="G160" i="1" s="1"/>
  <c r="F10" i="1"/>
  <c r="F160" i="1" s="1"/>
  <c r="H85" i="1"/>
  <c r="C10" i="1"/>
  <c r="C160" i="1" s="1"/>
  <c r="H10" i="1"/>
  <c r="E85" i="1"/>
  <c r="E10" i="1"/>
  <c r="E160" i="1" s="1"/>
  <c r="H160" i="1" l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<sst xmlns="http://schemas.openxmlformats.org/spreadsheetml/2006/main" count="167" uniqueCount="94">
  <si>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</si>
  <si>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</si>
  <si>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</si>
  <si>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</si>
  <si>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</si>
  <si>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</si>
  <si>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</si>
  <si>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</si>
  <si>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</si>
  <si>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</si>
  <si>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</si>
  <si>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</si>
  <si>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</si>
  <si>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</si>
  <si>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</si>
  <si>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</si>
  <si>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</si>
  <si>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</si>
  <si>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</si>
  <si>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</si>
  <si>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</si>
  <si>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</si>
  <si>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</si>
  <si>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</si>
  <si>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</si>
  <si>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</si>
  <si>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</si>
  <si>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</si>
  <si>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</si>
  <si>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</si>
  <si>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</si>
  <si>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</si>
  <si>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</si>
  <si>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</si>
  <si>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</si>
  <si>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</si>
  <si>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</si>
  <si>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</si>
  <si>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</si>
  <si>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</si>
  <si>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</si>
  <si>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</si>
  <si>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</si>
  <si>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</si>
  <si>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</si>
  <si>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</si>
  <si>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</si>
  <si>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</si>
  <si>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</si>
  <si>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</si>
  <si>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</si>
  <si>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</si>
  <si>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</si>
  <si>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</si>
  <si>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</si>
  <si>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</si>
  <si>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</si>
  <si>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</si>
  <si>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</si>
  <si>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</si>
  <si>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</si>
  <si>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</si>
  <si>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</si>
  <si>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</si>
  <si>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</si>
  <si>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</si>
  <si>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</si>
  <si>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</si>
  <si>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</si>
  <si>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</si>
  <si>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</si>
  <si>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</si>
  <si>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</si>
  <si>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</si>
  <si>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</si>
  <si>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</si>
  <si>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</si>
  <si>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</si>
  <si>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</si>
  <si>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</si>
  <si>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</si>
  <si>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</si>
  <si>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</si>
  <si>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</si>
  <si>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</si>
  <si>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</si>
  <si>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</si>
  <si>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</si>
  <si>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Potable de Benito Juárez</t>
  </si>
  <si>
    <t>Del 01 de enero al 31 de diciembre de 2024 (b)</t>
  </si>
  <si>
    <t>C. Raul Eleasar Flores Salgado</t>
  </si>
  <si>
    <t>C. Romelia Méndez Valdiviez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</si>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</sst>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C166" sqref="C16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3768727</v>
      </c>
      <c r="D10" s="8">
        <f>SUM(D12,D20,D30,D40,D50,D60,D64,D73,D77)</f>
        <v>0</v>
      </c>
      <c r="E10" s="24">
        <f t="shared" ref="E10:H10" si="0">SUM(E12,E20,E30,E40,E50,E60,E64,E73,E77)</f>
        <v>3768727</v>
      </c>
      <c r="F10" s="8">
        <f t="shared" si="0"/>
        <v>4879042</v>
      </c>
      <c r="G10" s="8">
        <f t="shared" si="0"/>
        <v>4879042</v>
      </c>
      <c r="H10" s="24">
        <f t="shared" si="0"/>
        <v>-1110315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1178608</v>
      </c>
      <c r="D12" s="7">
        <f>SUM(D13:D19)</f>
        <v>0</v>
      </c>
      <c r="E12" s="25">
        <f t="shared" ref="E12:H12" si="1">SUM(E13:E19)</f>
        <v>1178608</v>
      </c>
      <c r="F12" s="7">
        <f t="shared" si="1"/>
        <v>1238694</v>
      </c>
      <c r="G12" s="7">
        <f t="shared" si="1"/>
        <v>1238694</v>
      </c>
      <c r="H12" s="25">
        <f t="shared" si="1"/>
        <v>-60086</v>
      </c>
    </row>
    <row r="13" spans="2:9" ht="24" x14ac:dyDescent="0.2">
      <c r="B13" s="10" t="s">
        <v>14</v>
      </c>
      <c r="C13" s="22">
        <v>787654</v>
      </c>
      <c r="D13" s="22">
        <v>0</v>
      </c>
      <c r="E13" s="26">
        <f>SUM(C13:D13)</f>
        <v>787654</v>
      </c>
      <c r="F13" s="23">
        <v>788607</v>
      </c>
      <c r="G13" s="23">
        <v>788607</v>
      </c>
      <c r="H13" s="30">
        <f>SUM(E13-F13)</f>
        <v>-953</v>
      </c>
    </row>
    <row r="14" spans="2:9" ht="22.9" customHeight="1" x14ac:dyDescent="0.2">
      <c r="B14" s="10" t="s">
        <v>15</v>
      </c>
      <c r="C14" s="22">
        <v>10000</v>
      </c>
      <c r="D14" s="22">
        <v>0</v>
      </c>
      <c r="E14" s="26">
        <f t="shared" ref="E14:E79" si="2">SUM(C14:D14)</f>
        <v>10000</v>
      </c>
      <c r="F14" s="23">
        <v>16860</v>
      </c>
      <c r="G14" s="23">
        <v>16860</v>
      </c>
      <c r="H14" s="30">
        <f t="shared" ref="H14:H79" si="3">SUM(E14-F14)</f>
        <v>-6860</v>
      </c>
    </row>
    <row r="15" spans="2:9" x14ac:dyDescent="0.2">
      <c r="B15" s="10" t="s">
        <v>16</v>
      </c>
      <c r="C15" s="22">
        <v>269303</v>
      </c>
      <c r="D15" s="22">
        <v>0</v>
      </c>
      <c r="E15" s="26">
        <f t="shared" si="2"/>
        <v>269303</v>
      </c>
      <c r="F15" s="23">
        <v>273113</v>
      </c>
      <c r="G15" s="23">
        <v>273113</v>
      </c>
      <c r="H15" s="30">
        <f t="shared" si="3"/>
        <v>-3810</v>
      </c>
    </row>
    <row r="16" spans="2:9" x14ac:dyDescent="0.2">
      <c r="B16" s="10" t="s">
        <v>17</v>
      </c>
      <c r="C16" s="22">
        <v>78813</v>
      </c>
      <c r="D16" s="22">
        <v>0</v>
      </c>
      <c r="E16" s="26">
        <f t="shared" si="2"/>
        <v>78813</v>
      </c>
      <c r="F16" s="23">
        <v>76192</v>
      </c>
      <c r="G16" s="23">
        <v>76192</v>
      </c>
      <c r="H16" s="30">
        <f t="shared" si="3"/>
        <v>2621</v>
      </c>
    </row>
    <row r="17" spans="2:8" x14ac:dyDescent="0.2">
      <c r="B17" s="10" t="s">
        <v>18</v>
      </c>
      <c r="C17" s="22">
        <v>32838</v>
      </c>
      <c r="D17" s="22">
        <v>0</v>
      </c>
      <c r="E17" s="26">
        <f t="shared" si="2"/>
        <v>32838</v>
      </c>
      <c r="F17" s="23">
        <v>83922</v>
      </c>
      <c r="G17" s="23">
        <v>83922</v>
      </c>
      <c r="H17" s="30">
        <f t="shared" si="3"/>
        <v>-51084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593558</v>
      </c>
      <c r="D20" s="7">
        <f t="shared" ref="D20:H20" si="4">SUM(D21:D29)</f>
        <v>0</v>
      </c>
      <c r="E20" s="25">
        <f t="shared" si="4"/>
        <v>593558</v>
      </c>
      <c r="F20" s="7">
        <f t="shared" si="4"/>
        <v>632271</v>
      </c>
      <c r="G20" s="7">
        <f t="shared" si="4"/>
        <v>632271</v>
      </c>
      <c r="H20" s="25">
        <f t="shared" si="4"/>
        <v>-38713</v>
      </c>
    </row>
    <row r="21" spans="2:8" ht="24" x14ac:dyDescent="0.2">
      <c r="B21" s="10" t="s">
        <v>22</v>
      </c>
      <c r="C21" s="22">
        <v>14507</v>
      </c>
      <c r="D21" s="22">
        <v>0</v>
      </c>
      <c r="E21" s="26">
        <f t="shared" si="2"/>
        <v>14507</v>
      </c>
      <c r="F21" s="23">
        <v>26094</v>
      </c>
      <c r="G21" s="23">
        <v>26094</v>
      </c>
      <c r="H21" s="30">
        <f t="shared" si="3"/>
        <v>-11587</v>
      </c>
    </row>
    <row r="22" spans="2:8" x14ac:dyDescent="0.2">
      <c r="B22" s="10" t="s">
        <v>23</v>
      </c>
      <c r="C22" s="22">
        <v>5122</v>
      </c>
      <c r="D22" s="22">
        <v>0</v>
      </c>
      <c r="E22" s="26">
        <f t="shared" si="2"/>
        <v>5122</v>
      </c>
      <c r="F22" s="23">
        <v>13062</v>
      </c>
      <c r="G22" s="23">
        <v>13062</v>
      </c>
      <c r="H22" s="30">
        <f t="shared" si="3"/>
        <v>-7940</v>
      </c>
    </row>
    <row r="23" spans="2:8" ht="24" x14ac:dyDescent="0.2">
      <c r="B23" s="10" t="s">
        <v>24</v>
      </c>
      <c r="C23" s="22">
        <v>2040</v>
      </c>
      <c r="D23" s="22">
        <v>0</v>
      </c>
      <c r="E23" s="26">
        <f t="shared" si="2"/>
        <v>2040</v>
      </c>
      <c r="F23" s="23">
        <v>2250</v>
      </c>
      <c r="G23" s="23">
        <v>2250</v>
      </c>
      <c r="H23" s="30">
        <f t="shared" si="3"/>
        <v>-210</v>
      </c>
    </row>
    <row r="24" spans="2:8" ht="24" x14ac:dyDescent="0.2">
      <c r="B24" s="10" t="s">
        <v>25</v>
      </c>
      <c r="C24" s="22">
        <v>2073</v>
      </c>
      <c r="D24" s="22">
        <v>0</v>
      </c>
      <c r="E24" s="26">
        <f t="shared" si="2"/>
        <v>2073</v>
      </c>
      <c r="F24" s="23">
        <v>2434</v>
      </c>
      <c r="G24" s="23">
        <v>2434</v>
      </c>
      <c r="H24" s="30">
        <f t="shared" si="3"/>
        <v>-361</v>
      </c>
    </row>
    <row r="25" spans="2:8" ht="23.45" customHeight="1" x14ac:dyDescent="0.2">
      <c r="B25" s="10" t="s">
        <v>26</v>
      </c>
      <c r="C25" s="22">
        <v>31435</v>
      </c>
      <c r="D25" s="22">
        <v>0</v>
      </c>
      <c r="E25" s="26">
        <f t="shared" si="2"/>
        <v>31435</v>
      </c>
      <c r="F25" s="23">
        <v>46232</v>
      </c>
      <c r="G25" s="23">
        <v>46232</v>
      </c>
      <c r="H25" s="30">
        <f t="shared" si="3"/>
        <v>-14797</v>
      </c>
    </row>
    <row r="26" spans="2:8" x14ac:dyDescent="0.2">
      <c r="B26" s="10" t="s">
        <v>27</v>
      </c>
      <c r="C26" s="22">
        <v>244562</v>
      </c>
      <c r="D26" s="22">
        <v>0</v>
      </c>
      <c r="E26" s="26">
        <f t="shared" si="2"/>
        <v>244562</v>
      </c>
      <c r="F26" s="23">
        <v>294785</v>
      </c>
      <c r="G26" s="23">
        <v>294785</v>
      </c>
      <c r="H26" s="30">
        <f t="shared" si="3"/>
        <v>-50223</v>
      </c>
    </row>
    <row r="27" spans="2:8" ht="24" x14ac:dyDescent="0.2">
      <c r="B27" s="10" t="s">
        <v>28</v>
      </c>
      <c r="C27" s="22">
        <v>19116</v>
      </c>
      <c r="D27" s="22">
        <v>0</v>
      </c>
      <c r="E27" s="26">
        <f t="shared" si="2"/>
        <v>19116</v>
      </c>
      <c r="F27" s="23">
        <v>16911</v>
      </c>
      <c r="G27" s="23">
        <v>16911</v>
      </c>
      <c r="H27" s="30">
        <f t="shared" si="3"/>
        <v>2205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274703</v>
      </c>
      <c r="D29" s="22">
        <v>0</v>
      </c>
      <c r="E29" s="26">
        <f t="shared" si="2"/>
        <v>274703</v>
      </c>
      <c r="F29" s="23">
        <v>230503</v>
      </c>
      <c r="G29" s="23">
        <v>230503</v>
      </c>
      <c r="H29" s="30">
        <f t="shared" si="3"/>
        <v>44200</v>
      </c>
    </row>
    <row r="30" spans="2:8" s="9" customFormat="1" ht="24" x14ac:dyDescent="0.2">
      <c r="B30" s="12" t="s">
        <v>31</v>
      </c>
      <c r="C30" s="7">
        <f>SUM(C31:C39)</f>
        <v>1764597</v>
      </c>
      <c r="D30" s="7">
        <f t="shared" ref="D30:H30" si="5">SUM(D31:D39)</f>
        <v>0</v>
      </c>
      <c r="E30" s="25">
        <f t="shared" si="5"/>
        <v>1764597</v>
      </c>
      <c r="F30" s="7">
        <f t="shared" si="5"/>
        <v>3008077</v>
      </c>
      <c r="G30" s="7">
        <f t="shared" si="5"/>
        <v>3008077</v>
      </c>
      <c r="H30" s="25">
        <f t="shared" si="5"/>
        <v>-1243480</v>
      </c>
    </row>
    <row r="31" spans="2:8" x14ac:dyDescent="0.2">
      <c r="B31" s="10" t="s">
        <v>32</v>
      </c>
      <c r="C31" s="22">
        <v>1113194</v>
      </c>
      <c r="D31" s="22">
        <v>0</v>
      </c>
      <c r="E31" s="26">
        <f t="shared" si="2"/>
        <v>1113194</v>
      </c>
      <c r="F31" s="23">
        <v>2238502</v>
      </c>
      <c r="G31" s="23">
        <v>2238502</v>
      </c>
      <c r="H31" s="30">
        <f t="shared" si="3"/>
        <v>-1125308</v>
      </c>
    </row>
    <row r="32" spans="2:8" x14ac:dyDescent="0.2">
      <c r="B32" s="10" t="s">
        <v>33</v>
      </c>
      <c r="C32" s="22">
        <v>32461</v>
      </c>
      <c r="D32" s="22">
        <v>0</v>
      </c>
      <c r="E32" s="26">
        <f t="shared" si="2"/>
        <v>32461</v>
      </c>
      <c r="F32" s="23">
        <v>0</v>
      </c>
      <c r="G32" s="23">
        <v>0</v>
      </c>
      <c r="H32" s="30">
        <f t="shared" si="3"/>
        <v>32461</v>
      </c>
    </row>
    <row r="33" spans="2:8" ht="24" x14ac:dyDescent="0.2">
      <c r="B33" s="10" t="s">
        <v>34</v>
      </c>
      <c r="C33" s="22">
        <v>311174</v>
      </c>
      <c r="D33" s="22">
        <v>0</v>
      </c>
      <c r="E33" s="26">
        <f t="shared" si="2"/>
        <v>311174</v>
      </c>
      <c r="F33" s="23">
        <v>313156</v>
      </c>
      <c r="G33" s="23">
        <v>313156</v>
      </c>
      <c r="H33" s="30">
        <f t="shared" si="3"/>
        <v>-1982</v>
      </c>
    </row>
    <row r="34" spans="2:8" ht="24.6" customHeight="1" x14ac:dyDescent="0.2">
      <c r="B34" s="10" t="s">
        <v>35</v>
      </c>
      <c r="C34" s="22">
        <v>74892</v>
      </c>
      <c r="D34" s="22">
        <v>0</v>
      </c>
      <c r="E34" s="26">
        <f t="shared" si="2"/>
        <v>74892</v>
      </c>
      <c r="F34" s="23">
        <v>44634</v>
      </c>
      <c r="G34" s="23">
        <v>44634</v>
      </c>
      <c r="H34" s="30">
        <f t="shared" si="3"/>
        <v>30258</v>
      </c>
    </row>
    <row r="35" spans="2:8" ht="24" x14ac:dyDescent="0.2">
      <c r="B35" s="10" t="s">
        <v>36</v>
      </c>
      <c r="C35" s="22">
        <v>197937</v>
      </c>
      <c r="D35" s="22">
        <v>0</v>
      </c>
      <c r="E35" s="26">
        <f t="shared" si="2"/>
        <v>197937</v>
      </c>
      <c r="F35" s="23">
        <v>134666</v>
      </c>
      <c r="G35" s="23">
        <v>134666</v>
      </c>
      <c r="H35" s="30">
        <f t="shared" si="3"/>
        <v>63271</v>
      </c>
    </row>
    <row r="36" spans="2:8" ht="24" x14ac:dyDescent="0.2">
      <c r="B36" s="10" t="s">
        <v>37</v>
      </c>
      <c r="C36" s="22">
        <v>13490</v>
      </c>
      <c r="D36" s="22">
        <v>0</v>
      </c>
      <c r="E36" s="26">
        <f t="shared" si="2"/>
        <v>13490</v>
      </c>
      <c r="F36" s="23">
        <v>14400</v>
      </c>
      <c r="G36" s="23">
        <v>14400</v>
      </c>
      <c r="H36" s="30">
        <f t="shared" si="3"/>
        <v>-910</v>
      </c>
    </row>
    <row r="37" spans="2:8" x14ac:dyDescent="0.2">
      <c r="B37" s="10" t="s">
        <v>38</v>
      </c>
      <c r="C37" s="22">
        <v>10959</v>
      </c>
      <c r="D37" s="22">
        <v>0</v>
      </c>
      <c r="E37" s="26">
        <f t="shared" si="2"/>
        <v>10959</v>
      </c>
      <c r="F37" s="23">
        <v>54150</v>
      </c>
      <c r="G37" s="23">
        <v>54150</v>
      </c>
      <c r="H37" s="30">
        <f t="shared" si="3"/>
        <v>-43191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10490</v>
      </c>
      <c r="D39" s="22">
        <v>0</v>
      </c>
      <c r="E39" s="26">
        <f t="shared" si="2"/>
        <v>10490</v>
      </c>
      <c r="F39" s="23">
        <v>208569</v>
      </c>
      <c r="G39" s="23">
        <v>208569</v>
      </c>
      <c r="H39" s="30">
        <f t="shared" si="3"/>
        <v>-198079</v>
      </c>
    </row>
    <row r="40" spans="2:8" s="9" customFormat="1" ht="25.5" customHeight="1" x14ac:dyDescent="0.2">
      <c r="B40" s="12" t="s">
        <v>41</v>
      </c>
      <c r="C40" s="7">
        <f>SUM(C41:C49)</f>
        <v>231964</v>
      </c>
      <c r="D40" s="7">
        <f t="shared" ref="D40:H40" si="6">SUM(D41:D49)</f>
        <v>0</v>
      </c>
      <c r="E40" s="25">
        <f t="shared" si="6"/>
        <v>231964</v>
      </c>
      <c r="F40" s="7">
        <f t="shared" si="6"/>
        <v>0</v>
      </c>
      <c r="G40" s="7">
        <f t="shared" si="6"/>
        <v>0</v>
      </c>
      <c r="H40" s="25">
        <f t="shared" si="6"/>
        <v>231964</v>
      </c>
    </row>
    <row r="41" spans="2:8" ht="24" x14ac:dyDescent="0.2">
      <c r="B41" s="10" t="s">
        <v>42</v>
      </c>
      <c r="C41" s="22">
        <v>231964</v>
      </c>
      <c r="D41" s="22">
        <v>0</v>
      </c>
      <c r="E41" s="26">
        <f t="shared" si="2"/>
        <v>231964</v>
      </c>
      <c r="F41" s="23">
        <v>0</v>
      </c>
      <c r="G41" s="23">
        <v>0</v>
      </c>
      <c r="H41" s="30">
        <f t="shared" si="3"/>
        <v>231964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1235335</v>
      </c>
      <c r="D85" s="15">
        <f t="shared" ref="D85:H85" si="14">SUM(D86,D94,D104,D114,D124,D134,D138,D147,D151)</f>
        <v>0</v>
      </c>
      <c r="E85" s="27">
        <f t="shared" si="14"/>
        <v>1235335</v>
      </c>
      <c r="F85" s="15">
        <f t="shared" si="14"/>
        <v>1393411</v>
      </c>
      <c r="G85" s="15">
        <f t="shared" si="14"/>
        <v>1393411</v>
      </c>
      <c r="H85" s="27">
        <f t="shared" si="14"/>
        <v>-158076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1235335</v>
      </c>
      <c r="D124" s="7">
        <f t="shared" ref="D124:H124" si="21">SUM(D125:D133)</f>
        <v>0</v>
      </c>
      <c r="E124" s="25">
        <f t="shared" si="21"/>
        <v>1235335</v>
      </c>
      <c r="F124" s="7">
        <f t="shared" si="21"/>
        <v>1393411</v>
      </c>
      <c r="G124" s="7">
        <f t="shared" si="21"/>
        <v>1393411</v>
      </c>
      <c r="H124" s="25">
        <f t="shared" si="21"/>
        <v>-158076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3332</v>
      </c>
      <c r="G125" s="23">
        <v>3332</v>
      </c>
      <c r="H125" s="30">
        <f t="shared" si="16"/>
        <v>-3332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1235335</v>
      </c>
      <c r="D132" s="22">
        <v>0</v>
      </c>
      <c r="E132" s="26">
        <f t="shared" si="17"/>
        <v>1235335</v>
      </c>
      <c r="F132" s="23">
        <v>1390079</v>
      </c>
      <c r="G132" s="22">
        <v>1390079</v>
      </c>
      <c r="H132" s="30">
        <f t="shared" si="16"/>
        <v>-154744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5004062</v>
      </c>
      <c r="D160" s="21">
        <f t="shared" ref="D160:G160" si="28">SUM(D10,D85)</f>
        <v>0</v>
      </c>
      <c r="E160" s="28">
        <f>SUM(E10,E85)</f>
        <v>5004062</v>
      </c>
      <c r="F160" s="21">
        <f t="shared" si="28"/>
        <v>6272453</v>
      </c>
      <c r="G160" s="21">
        <f t="shared" si="28"/>
        <v>6272453</v>
      </c>
      <c r="H160" s="28">
        <f>SUM(H10,H85)</f>
        <v>-1268391</v>
      </c>
    </row>
    <row r="161" spans="2:3" s="31" customFormat="1" x14ac:dyDescent="0.2"/>
    <row r="162" spans="2:3" s="31" customFormat="1" x14ac:dyDescent="0.2"/>
    <row r="163" spans="2:3" s="31" customFormat="1" x14ac:dyDescent="0.2"/>
    <row r="164" spans="2:3" s="31" customFormat="1" x14ac:dyDescent="0.2">
      <c r="B164" s="31" t="s">
        <v>90</v>
      </c>
      <c r="C164" s="31" t="s">
        <v>91</v>
      </c>
    </row>
    <row r="165" spans="2:3" s="31" customFormat="1" x14ac:dyDescent="0.2">
      <c r="B165" s="31" t="s">
        <v>92</v>
      </c>
      <c r="C165" s="31" t="s">
        <v>93</v>
      </c>
    </row>
    <row r="166" spans="2:3" s="31" customFormat="1" x14ac:dyDescent="0.2"/>
    <row r="167" spans="2:3" s="31" customFormat="1" x14ac:dyDescent="0.2"/>
    <row r="168" spans="2:3" s="31" customFormat="1" x14ac:dyDescent="0.2"/>
    <row r="169" spans="2:3" s="31" customFormat="1" x14ac:dyDescent="0.2"/>
    <row r="170" spans="2:3" s="31" customFormat="1" x14ac:dyDescent="0.2"/>
    <row r="171" spans="2:3" s="31" customFormat="1" x14ac:dyDescent="0.2"/>
    <row r="172" spans="2:3" s="31" customFormat="1" x14ac:dyDescent="0.2"/>
    <row r="173" spans="2:3" s="31" customFormat="1" x14ac:dyDescent="0.2"/>
    <row r="174" spans="2:3" s="31" customFormat="1" x14ac:dyDescent="0.2"/>
    <row r="175" spans="2:3" s="31" customFormat="1" x14ac:dyDescent="0.2"/>
    <row r="176" spans="2:3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2025-02-05T20:15:16Z</cp:lastPrinted>
  <dcterms:created xsi:type="dcterms:W3CDTF">2020-01-08T21:14:59Z</dcterms:created>
  <dcterms:modified xsi:type="dcterms:W3CDTF">2025-02-05T20:15:23Z</dcterms:modified>
</cp:coreProperties>
</file>